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HorizontalScroll="0" showVerticalScroll="0" showSheetTabs="0" xWindow="0" yWindow="0" windowWidth="28800" windowHeight="11835"/>
  </bookViews>
  <sheets>
    <sheet name="август 2025" sheetId="3" r:id="rId1"/>
  </sheets>
  <definedNames>
    <definedName name="_xlnm.Print_Area" localSheetId="0">'август 2025'!$D$1:$Q$31</definedName>
  </definedNames>
  <calcPr calcId="124519"/>
</workbook>
</file>

<file path=xl/calcChain.xml><?xml version="1.0" encoding="utf-8"?>
<calcChain xmlns="http://schemas.openxmlformats.org/spreadsheetml/2006/main">
  <c r="M18" i="3"/>
  <c r="L20" l="1"/>
  <c r="M20"/>
  <c r="N20"/>
  <c r="O20"/>
  <c r="P20"/>
  <c r="K20"/>
  <c r="L19"/>
  <c r="M19"/>
  <c r="N19"/>
  <c r="O19"/>
  <c r="P19"/>
  <c r="K19"/>
  <c r="P18"/>
  <c r="L18"/>
  <c r="L16" s="1"/>
  <c r="N18"/>
  <c r="O18"/>
  <c r="K18"/>
  <c r="L17"/>
  <c r="M17"/>
  <c r="N17"/>
  <c r="O17"/>
  <c r="P17"/>
  <c r="K17"/>
  <c r="P16" l="1"/>
  <c r="O16"/>
  <c r="N16"/>
  <c r="K16"/>
  <c r="M16"/>
</calcChain>
</file>

<file path=xl/sharedStrings.xml><?xml version="1.0" encoding="utf-8"?>
<sst xmlns="http://schemas.openxmlformats.org/spreadsheetml/2006/main" count="62" uniqueCount="50">
  <si>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</si>
  <si>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</si>
  <si>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</si>
  <si>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</si>
  <si>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</si>
  <si>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</si>
  <si>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</si>
  <si>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</si>
  <si>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 xml:space="preserve">Основное мероприятие 1 </t>
  </si>
  <si>
    <t>Поддержка субъектов малого и среднего бизнеса</t>
  </si>
  <si>
    <t>Иные мероприятия в сфере поддержки малого и среднего предпринимательства</t>
  </si>
  <si>
    <t>31001 22020</t>
  </si>
  <si>
    <t>0412</t>
  </si>
  <si>
    <t>Расходы (руб.), годы</t>
  </si>
  <si>
    <t>Наименование муниципальной программы,              основные мероприятия</t>
  </si>
  <si>
    <t>Статус № п/п</t>
  </si>
  <si>
    <t>«Развитие субъектов малого и среднего предпринимательства в                                   Усть-Абаканском районе»</t>
  </si>
  <si>
    <t>Всего по муниципальной программе,                                                             в том числе:</t>
  </si>
  <si>
    <t>Мероприятие 1.1</t>
  </si>
  <si>
    <t>Мероприятие 1.2</t>
  </si>
  <si>
    <t>Мероприятие 1.3</t>
  </si>
  <si>
    <t>Мероприятие 1.4</t>
  </si>
  <si>
    <t xml:space="preserve"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</si>
  <si>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 xml:space="preserve">Софинансирование затрат на возмещение понесенных затрат и финансового обеспечения слудующих планируемых расходов на: 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
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</si>
  <si>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>Предоставление грантов  действующим субъектам малого и среднего предпринимательства</t>
  </si>
  <si>
    <t>Предоставление грантов  субъектам молодежного предпринимательства</t>
  </si>
  <si>
    <t>Предоставление грантов  субъектам молодежного предпринимательства (софинансирование)</t>
  </si>
  <si>
    <t xml:space="preserve">                        Н.А. Потылицына </t>
  </si>
  <si>
    <t>РЕСУРСНОЕ ОБЕСПЕЧЕНИЕ</t>
  </si>
  <si>
    <t>Районный бюджет</t>
  </si>
  <si>
    <t xml:space="preserve">
реализации муниципальной программы
РЕСУРСНОЕ ОБЕСПЕЧЕНИЕ
Реализации муниципальной программы
</t>
  </si>
  <si>
    <t>Основные направления реализации</t>
  </si>
  <si>
    <t>Мероприятие 1.5</t>
  </si>
  <si>
    <t>Предоставление грантов  субъектам молодежного предпринимательства и участникам специальной военной операции</t>
  </si>
  <si>
    <t>Мероприятие 1.6</t>
  </si>
  <si>
    <t>Предоставление грантов  субъектам молодежного предпринимательства и участникам специальной военной операции (софинансирование)</t>
  </si>
  <si>
    <t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</t>
  </si>
  <si>
    <t>Организация и проведение районных конкурсов («Предприниматель года» и другие);                                                                                          Повышение профессионального уровня предпринимателей через организацию и проведение семинаров, круглых столов, «голубых огоньков» и  других мероприятий;                                                                                              Содействие субъектам  малого и среднего предпринимательства в проведении конкурсов муниципального, регионального, межрегионального значения;                                                                         Организация и проведение торжественного мероприятия в честь празднования Дня российского предпринимательства.</t>
  </si>
  <si>
    <t>Усть-Абаканского муниципального района</t>
  </si>
  <si>
    <t>Республики Хакасия</t>
  </si>
  <si>
    <t>Первый заместитель Главы Администрации Усть-Абаканского муниципального района Республики Хакасия по финансам и экономике  - руководитель Управления финансов и экономики Администрации Усть-Абаканского муниципального района Республики Хакасия</t>
  </si>
  <si>
    <t>к постановлению Администрации</t>
  </si>
  <si>
    <t>Приложение 3</t>
  </si>
  <si>
    <t>к муниципальной программе «Развитие субъектов малого и среднего предпринимательства                                        в Усть-Абаканском районе»</t>
  </si>
  <si>
    <t xml:space="preserve">Республиканский бюджет </t>
  </si>
  <si>
    <t xml:space="preserve">Управление финансов и экономики Администрации Усть-Абаканского муниципального района Республики Хакасия (УФиЭ) </t>
  </si>
  <si>
    <t>УФиЭ</t>
  </si>
  <si>
    <t>УФиЭ                   (республиканский бюджет)</t>
  </si>
  <si>
    <t>УФиЭ                (республиканский бюджет)</t>
  </si>
  <si>
    <t>от 29.12.2025     № 1252 -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</si>
</sst>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1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left" wrapText="1"/>
    </xf>
    <xf numFmtId="4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0"/>
  <sheetViews>
    <sheetView tabSelected="1" view="pageBreakPreview" topLeftCell="E1" zoomScaleSheetLayoutView="100" workbookViewId="0">
      <selection activeCell="K5" sqref="K5"/>
    </sheetView>
  </sheetViews>
  <sheetFormatPr defaultColWidth="8.7109375" defaultRowHeight="15"/>
  <cols>
    <col min="1" max="3" width="8.7109375" style="3" hidden="1" customWidth="1"/>
    <col min="4" max="4" width="22.5703125" style="3" customWidth="1"/>
    <col min="5" max="5" width="31.28515625" style="3" customWidth="1"/>
    <col min="6" max="6" width="27.42578125" style="3" customWidth="1"/>
    <col min="7" max="7" width="7.42578125" style="3" hidden="1" customWidth="1"/>
    <col min="8" max="8" width="7.5703125" style="3" hidden="1" customWidth="1"/>
    <col min="9" max="9" width="7.5703125" style="10" hidden="1" customWidth="1"/>
    <col min="10" max="10" width="5.42578125" style="3" hidden="1" customWidth="1"/>
    <col min="11" max="11" width="17.140625" style="3" customWidth="1"/>
    <col min="12" max="12" width="18.42578125" style="3" customWidth="1"/>
    <col min="13" max="13" width="15.85546875" style="3" customWidth="1"/>
    <col min="14" max="14" width="17" style="3" customWidth="1"/>
    <col min="15" max="15" width="17.5703125" style="3" customWidth="1"/>
    <col min="16" max="16" width="17.42578125" style="3" customWidth="1"/>
    <col min="17" max="17" width="100.7109375" style="3" customWidth="1"/>
    <col min="18" max="20" width="8.7109375" style="3" hidden="1" customWidth="1"/>
    <col min="21" max="16384" width="8.7109375" style="3"/>
  </cols>
  <sheetData>
    <row r="1" spans="1:20" ht="16.5">
      <c r="Q1" s="32" t="s">
        <v>42</v>
      </c>
    </row>
    <row r="2" spans="1:20" ht="16.5">
      <c r="Q2" s="32" t="s">
        <v>41</v>
      </c>
    </row>
    <row r="3" spans="1:20" ht="16.5">
      <c r="Q3" s="32" t="s">
        <v>38</v>
      </c>
    </row>
    <row r="4" spans="1:20" ht="16.5">
      <c r="Q4" s="32" t="s">
        <v>39</v>
      </c>
    </row>
    <row r="5" spans="1:20" ht="16.5">
      <c r="Q5" s="32" t="s">
        <v>49</v>
      </c>
    </row>
    <row r="6" spans="1:20" ht="39.75" customHeight="1">
      <c r="K6" s="1"/>
      <c r="L6" s="1"/>
      <c r="M6" s="1"/>
      <c r="N6" s="1"/>
      <c r="O6" s="1"/>
      <c r="P6" s="1"/>
      <c r="Q6" s="32"/>
    </row>
    <row r="7" spans="1:20" ht="16.5">
      <c r="A7" s="38"/>
      <c r="B7" s="38"/>
      <c r="C7" s="38"/>
      <c r="K7" s="2"/>
      <c r="L7" s="2"/>
      <c r="M7" s="2"/>
      <c r="N7" s="2"/>
      <c r="O7" s="2"/>
      <c r="P7" s="2"/>
      <c r="Q7" s="12" t="s">
        <v>42</v>
      </c>
    </row>
    <row r="8" spans="1:20" ht="32.25" customHeight="1">
      <c r="A8" s="38"/>
      <c r="B8" s="38"/>
      <c r="C8" s="38"/>
      <c r="K8" s="2"/>
      <c r="L8" s="2"/>
      <c r="M8" s="2"/>
      <c r="N8" s="2"/>
      <c r="O8" s="2"/>
      <c r="P8" s="2"/>
      <c r="Q8" s="11" t="s">
        <v>43</v>
      </c>
    </row>
    <row r="9" spans="1:20" ht="16.5">
      <c r="A9" s="38"/>
      <c r="B9" s="38"/>
      <c r="C9" s="38"/>
      <c r="K9" s="2"/>
      <c r="L9" s="2"/>
      <c r="M9" s="2"/>
      <c r="N9" s="2"/>
      <c r="O9" s="2"/>
      <c r="P9" s="2"/>
      <c r="Q9" s="11"/>
    </row>
    <row r="10" spans="1:20" ht="27.75" customHeight="1">
      <c r="A10" s="38"/>
      <c r="B10" s="38"/>
      <c r="C10" s="38"/>
      <c r="D10" s="36" t="s">
        <v>28</v>
      </c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20" ht="26.25" customHeight="1">
      <c r="A11" s="38"/>
      <c r="B11" s="38"/>
      <c r="C11" s="38"/>
      <c r="D11" s="39" t="s">
        <v>30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12"/>
      <c r="S11" s="12"/>
      <c r="T11" s="12"/>
    </row>
    <row r="12" spans="1:20" ht="16.5" customHeight="1">
      <c r="A12" s="38"/>
      <c r="B12" s="38"/>
      <c r="C12" s="38"/>
      <c r="Q12" s="2"/>
    </row>
    <row r="13" spans="1:20" ht="47.25" customHeight="1">
      <c r="A13" s="38"/>
      <c r="B13" s="38"/>
      <c r="C13" s="38"/>
      <c r="D13" s="40" t="s">
        <v>15</v>
      </c>
      <c r="E13" s="41" t="s">
        <v>14</v>
      </c>
      <c r="F13" s="41" t="s">
        <v>0</v>
      </c>
      <c r="G13" s="42" t="s">
        <v>1</v>
      </c>
      <c r="H13" s="42"/>
      <c r="I13" s="42"/>
      <c r="J13" s="42"/>
      <c r="K13" s="45" t="s">
        <v>13</v>
      </c>
      <c r="L13" s="46"/>
      <c r="M13" s="46"/>
      <c r="N13" s="46"/>
      <c r="O13" s="46"/>
      <c r="P13" s="46"/>
      <c r="Q13" s="43" t="s">
        <v>31</v>
      </c>
      <c r="R13" s="37"/>
      <c r="S13" s="37"/>
    </row>
    <row r="14" spans="1:20" ht="75" customHeight="1">
      <c r="A14" s="38"/>
      <c r="B14" s="38"/>
      <c r="C14" s="38"/>
      <c r="D14" s="40"/>
      <c r="E14" s="41"/>
      <c r="F14" s="41"/>
      <c r="G14" s="8" t="s">
        <v>2</v>
      </c>
      <c r="H14" s="8" t="s">
        <v>3</v>
      </c>
      <c r="I14" s="13" t="s">
        <v>4</v>
      </c>
      <c r="J14" s="8" t="s">
        <v>5</v>
      </c>
      <c r="K14" s="8">
        <v>2023</v>
      </c>
      <c r="L14" s="8">
        <v>2024</v>
      </c>
      <c r="M14" s="8">
        <v>2025</v>
      </c>
      <c r="N14" s="8">
        <v>2026</v>
      </c>
      <c r="O14" s="8">
        <v>2027</v>
      </c>
      <c r="P14" s="8">
        <v>2028</v>
      </c>
      <c r="Q14" s="44"/>
    </row>
    <row r="15" spans="1:20" ht="18" customHeight="1">
      <c r="A15" s="38"/>
      <c r="B15" s="38"/>
      <c r="C15" s="38"/>
      <c r="D15" s="4">
        <v>1</v>
      </c>
      <c r="E15" s="4">
        <v>2</v>
      </c>
      <c r="F15" s="4">
        <v>3</v>
      </c>
      <c r="G15" s="4">
        <v>4</v>
      </c>
      <c r="H15" s="4">
        <v>5</v>
      </c>
      <c r="I15" s="14">
        <v>6</v>
      </c>
      <c r="J15" s="4">
        <v>7</v>
      </c>
      <c r="K15" s="4">
        <v>4</v>
      </c>
      <c r="L15" s="4">
        <v>5</v>
      </c>
      <c r="M15" s="4">
        <v>6</v>
      </c>
      <c r="N15" s="4">
        <v>7</v>
      </c>
      <c r="O15" s="4">
        <v>8</v>
      </c>
      <c r="P15" s="4">
        <v>9</v>
      </c>
      <c r="Q15" s="4">
        <v>10</v>
      </c>
    </row>
    <row r="16" spans="1:20" ht="49.5">
      <c r="A16" s="38"/>
      <c r="B16" s="38"/>
      <c r="C16" s="38"/>
      <c r="D16" s="47" t="s">
        <v>6</v>
      </c>
      <c r="E16" s="47" t="s">
        <v>16</v>
      </c>
      <c r="F16" s="15" t="s">
        <v>17</v>
      </c>
      <c r="G16" s="16" t="s">
        <v>7</v>
      </c>
      <c r="H16" s="16" t="s">
        <v>7</v>
      </c>
      <c r="I16" s="17" t="s">
        <v>7</v>
      </c>
      <c r="J16" s="16" t="s">
        <v>7</v>
      </c>
      <c r="K16" s="5">
        <f>K17+K18</f>
        <v>3205000</v>
      </c>
      <c r="L16" s="5">
        <f t="shared" ref="L16:P16" si="0">L17+L18</f>
        <v>3643000</v>
      </c>
      <c r="M16" s="5">
        <f t="shared" si="0"/>
        <v>1602200</v>
      </c>
      <c r="N16" s="5">
        <f t="shared" si="0"/>
        <v>112000</v>
      </c>
      <c r="O16" s="5">
        <f t="shared" si="0"/>
        <v>112000</v>
      </c>
      <c r="P16" s="5">
        <f t="shared" si="0"/>
        <v>112000</v>
      </c>
      <c r="Q16" s="18"/>
    </row>
    <row r="17" spans="1:19" ht="39.75" customHeight="1">
      <c r="A17" s="38"/>
      <c r="B17" s="38"/>
      <c r="C17" s="38"/>
      <c r="D17" s="48"/>
      <c r="E17" s="48"/>
      <c r="F17" s="19" t="s">
        <v>44</v>
      </c>
      <c r="G17" s="20"/>
      <c r="H17" s="20" t="s">
        <v>7</v>
      </c>
      <c r="I17" s="21" t="s">
        <v>7</v>
      </c>
      <c r="J17" s="20" t="s">
        <v>7</v>
      </c>
      <c r="K17" s="6">
        <f>K23+K25</f>
        <v>1500000</v>
      </c>
      <c r="L17" s="6">
        <f t="shared" ref="L17:P17" si="1">L23+L25</f>
        <v>1500000</v>
      </c>
      <c r="M17" s="6">
        <f t="shared" si="1"/>
        <v>1470000</v>
      </c>
      <c r="N17" s="6">
        <f t="shared" si="1"/>
        <v>0</v>
      </c>
      <c r="O17" s="6">
        <f t="shared" si="1"/>
        <v>0</v>
      </c>
      <c r="P17" s="6">
        <f t="shared" si="1"/>
        <v>0</v>
      </c>
      <c r="Q17" s="18"/>
    </row>
    <row r="18" spans="1:19" ht="29.25" customHeight="1">
      <c r="A18" s="38"/>
      <c r="B18" s="38"/>
      <c r="C18" s="38"/>
      <c r="D18" s="48"/>
      <c r="E18" s="48"/>
      <c r="F18" s="20" t="s">
        <v>29</v>
      </c>
      <c r="G18" s="20"/>
      <c r="H18" s="20"/>
      <c r="I18" s="21"/>
      <c r="J18" s="20"/>
      <c r="K18" s="6">
        <f>K21+K22+K24+K26</f>
        <v>1705000</v>
      </c>
      <c r="L18" s="6">
        <f t="shared" ref="L18:O18" si="2">L21+L22+L24+L26</f>
        <v>2143000</v>
      </c>
      <c r="M18" s="6">
        <f t="shared" si="2"/>
        <v>132200</v>
      </c>
      <c r="N18" s="6">
        <f t="shared" si="2"/>
        <v>112000</v>
      </c>
      <c r="O18" s="6">
        <f t="shared" si="2"/>
        <v>112000</v>
      </c>
      <c r="P18" s="6">
        <f>P21+P22+P24+P26</f>
        <v>112000</v>
      </c>
      <c r="Q18" s="18"/>
    </row>
    <row r="19" spans="1:19" ht="144" customHeight="1">
      <c r="A19" s="38"/>
      <c r="B19" s="38"/>
      <c r="C19" s="38"/>
      <c r="D19" s="49"/>
      <c r="E19" s="49"/>
      <c r="F19" s="20" t="s">
        <v>45</v>
      </c>
      <c r="G19" s="20"/>
      <c r="H19" s="20"/>
      <c r="I19" s="21"/>
      <c r="J19" s="20"/>
      <c r="K19" s="6">
        <f>K21+K22+K23+K24+K25+K26</f>
        <v>3205000</v>
      </c>
      <c r="L19" s="6">
        <f t="shared" ref="L19:P19" si="3">L21+L22+L23+L24+L25+L26</f>
        <v>3643000</v>
      </c>
      <c r="M19" s="6">
        <f t="shared" si="3"/>
        <v>1602200</v>
      </c>
      <c r="N19" s="6">
        <f t="shared" si="3"/>
        <v>112000</v>
      </c>
      <c r="O19" s="6">
        <f t="shared" si="3"/>
        <v>112000</v>
      </c>
      <c r="P19" s="6">
        <f t="shared" si="3"/>
        <v>112000</v>
      </c>
      <c r="Q19" s="18"/>
    </row>
    <row r="20" spans="1:19" ht="47.25" customHeight="1">
      <c r="A20" s="38"/>
      <c r="B20" s="38"/>
      <c r="C20" s="38"/>
      <c r="D20" s="22" t="s">
        <v>8</v>
      </c>
      <c r="E20" s="22" t="s">
        <v>9</v>
      </c>
      <c r="F20" s="23"/>
      <c r="G20" s="23">
        <v>902</v>
      </c>
      <c r="H20" s="24" t="s">
        <v>12</v>
      </c>
      <c r="I20" s="24" t="s">
        <v>11</v>
      </c>
      <c r="J20" s="23">
        <v>244</v>
      </c>
      <c r="K20" s="7">
        <f>K21+K22+K23+K24+K25+K26</f>
        <v>3205000</v>
      </c>
      <c r="L20" s="7">
        <f t="shared" ref="L20:P20" si="4">L21+L22+L23+L24+L25+L26</f>
        <v>3643000</v>
      </c>
      <c r="M20" s="7">
        <f t="shared" si="4"/>
        <v>1602200</v>
      </c>
      <c r="N20" s="7">
        <f t="shared" si="4"/>
        <v>112000</v>
      </c>
      <c r="O20" s="7">
        <f t="shared" si="4"/>
        <v>112000</v>
      </c>
      <c r="P20" s="7">
        <f t="shared" si="4"/>
        <v>112000</v>
      </c>
      <c r="Q20" s="23"/>
    </row>
    <row r="21" spans="1:19" ht="123" customHeight="1">
      <c r="A21" s="38"/>
      <c r="B21" s="38"/>
      <c r="C21" s="38"/>
      <c r="D21" s="23" t="s">
        <v>18</v>
      </c>
      <c r="E21" s="23" t="s">
        <v>10</v>
      </c>
      <c r="F21" s="23" t="s">
        <v>46</v>
      </c>
      <c r="G21" s="9"/>
      <c r="H21" s="9"/>
      <c r="I21" s="25"/>
      <c r="J21" s="9"/>
      <c r="K21" s="7">
        <v>174000</v>
      </c>
      <c r="L21" s="7">
        <v>112000</v>
      </c>
      <c r="M21" s="7">
        <v>102200</v>
      </c>
      <c r="N21" s="7">
        <v>112000</v>
      </c>
      <c r="O21" s="7">
        <v>112000</v>
      </c>
      <c r="P21" s="7">
        <v>112000</v>
      </c>
      <c r="Q21" s="26" t="s">
        <v>37</v>
      </c>
    </row>
    <row r="22" spans="1:19" ht="240" customHeight="1">
      <c r="D22" s="27" t="s">
        <v>19</v>
      </c>
      <c r="E22" s="28" t="s">
        <v>24</v>
      </c>
      <c r="F22" s="23" t="s">
        <v>46</v>
      </c>
      <c r="G22" s="9"/>
      <c r="H22" s="9"/>
      <c r="I22" s="25"/>
      <c r="J22" s="9"/>
      <c r="K22" s="7">
        <v>1500000</v>
      </c>
      <c r="L22" s="7">
        <v>2000000</v>
      </c>
      <c r="M22" s="7">
        <v>0</v>
      </c>
      <c r="N22" s="7">
        <v>0</v>
      </c>
      <c r="O22" s="7">
        <v>0</v>
      </c>
      <c r="P22" s="33">
        <v>0</v>
      </c>
      <c r="Q22" s="29" t="s">
        <v>22</v>
      </c>
    </row>
    <row r="23" spans="1:19" ht="239.25" customHeight="1">
      <c r="D23" s="27" t="s">
        <v>20</v>
      </c>
      <c r="E23" s="23" t="s">
        <v>25</v>
      </c>
      <c r="F23" s="30" t="s">
        <v>47</v>
      </c>
      <c r="G23" s="9"/>
      <c r="H23" s="9"/>
      <c r="I23" s="25"/>
      <c r="J23" s="9"/>
      <c r="K23" s="7">
        <v>1500000</v>
      </c>
      <c r="L23" s="7">
        <v>1500000</v>
      </c>
      <c r="M23" s="33">
        <v>0</v>
      </c>
      <c r="N23" s="33">
        <v>0</v>
      </c>
      <c r="O23" s="33">
        <v>0</v>
      </c>
      <c r="P23" s="33">
        <v>0</v>
      </c>
      <c r="Q23" s="29" t="s">
        <v>22</v>
      </c>
    </row>
    <row r="24" spans="1:19" ht="249" customHeight="1">
      <c r="D24" s="27" t="s">
        <v>21</v>
      </c>
      <c r="E24" s="23" t="s">
        <v>26</v>
      </c>
      <c r="F24" s="30" t="s">
        <v>46</v>
      </c>
      <c r="G24" s="9"/>
      <c r="H24" s="9"/>
      <c r="I24" s="25"/>
      <c r="J24" s="9"/>
      <c r="K24" s="7">
        <v>31000</v>
      </c>
      <c r="L24" s="7">
        <v>31000</v>
      </c>
      <c r="M24" s="33">
        <v>0</v>
      </c>
      <c r="N24" s="33">
        <v>0</v>
      </c>
      <c r="O24" s="33">
        <v>0</v>
      </c>
      <c r="P24" s="33">
        <v>0</v>
      </c>
      <c r="Q24" s="29" t="s">
        <v>23</v>
      </c>
    </row>
    <row r="25" spans="1:19" ht="239.25" customHeight="1">
      <c r="D25" s="27" t="s">
        <v>32</v>
      </c>
      <c r="E25" s="23" t="s">
        <v>33</v>
      </c>
      <c r="F25" s="30" t="s">
        <v>48</v>
      </c>
      <c r="G25" s="9"/>
      <c r="H25" s="9"/>
      <c r="I25" s="25"/>
      <c r="J25" s="9"/>
      <c r="K25" s="7"/>
      <c r="L25" s="7"/>
      <c r="M25" s="7">
        <v>1470000</v>
      </c>
      <c r="N25" s="31">
        <v>0</v>
      </c>
      <c r="O25" s="31">
        <v>0</v>
      </c>
      <c r="P25" s="33">
        <v>0</v>
      </c>
      <c r="Q25" s="29" t="s">
        <v>36</v>
      </c>
    </row>
    <row r="26" spans="1:19" ht="244.5" customHeight="1">
      <c r="D26" s="27" t="s">
        <v>34</v>
      </c>
      <c r="E26" s="23" t="s">
        <v>35</v>
      </c>
      <c r="F26" s="30" t="s">
        <v>46</v>
      </c>
      <c r="G26" s="9"/>
      <c r="H26" s="9"/>
      <c r="I26" s="25"/>
      <c r="J26" s="9"/>
      <c r="K26" s="7"/>
      <c r="L26" s="7"/>
      <c r="M26" s="7">
        <v>30000</v>
      </c>
      <c r="N26" s="31">
        <v>0</v>
      </c>
      <c r="O26" s="31">
        <v>0</v>
      </c>
      <c r="P26" s="33">
        <v>0</v>
      </c>
      <c r="Q26" s="29" t="s">
        <v>23</v>
      </c>
    </row>
    <row r="30" spans="1:19" ht="62.25" customHeight="1">
      <c r="D30" s="34" t="s">
        <v>40</v>
      </c>
      <c r="E30" s="34"/>
      <c r="F30" s="34"/>
      <c r="G30" s="34"/>
      <c r="H30" s="34"/>
      <c r="I30" s="34"/>
      <c r="J30" s="34"/>
      <c r="K30" s="34"/>
      <c r="L30" s="34"/>
      <c r="Q30" s="35" t="s">
        <v>27</v>
      </c>
      <c r="R30" s="35"/>
      <c r="S30" s="35"/>
    </row>
  </sheetData>
  <mergeCells count="14">
    <mergeCell ref="D30:L30"/>
    <mergeCell ref="Q30:S30"/>
    <mergeCell ref="D10:Q10"/>
    <mergeCell ref="R13:S13"/>
    <mergeCell ref="A7:C21"/>
    <mergeCell ref="D11:Q11"/>
    <mergeCell ref="D13:D14"/>
    <mergeCell ref="E13:E14"/>
    <mergeCell ref="F13:F14"/>
    <mergeCell ref="G13:J13"/>
    <mergeCell ref="Q13:Q14"/>
    <mergeCell ref="K13:P13"/>
    <mergeCell ref="E16:E19"/>
    <mergeCell ref="D16:D19"/>
  </mergeCells>
  <hyperlinks>
    <hyperlink ref="G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3622047244094491" right="0.19685039370078741" top="0.43307086614173229" bottom="0.23622047244094491" header="0" footer="0"/>
  <pageSetup paperSize="9" scale="50" fitToHeight="0" orientation="landscape" r:id="rId1"/>
  <rowBreaks count="2" manualBreakCount="2">
    <brk id="22" min="3" max="16" man="1"/>
    <brk id="31" min="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2025</vt:lpstr>
      <vt:lpstr>'август 2025'!Область_печати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2025-12-29T04:36:43Z</cp:lastPrinted>
  <dcterms:created xsi:type="dcterms:W3CDTF">2015-11-02T04:53:12Z</dcterms:created>
  <dcterms:modified xsi:type="dcterms:W3CDTF">2025-12-29T04:36:45Z</dcterms:modified>
</cp:coreProperties>
</file>